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160" windowWidth="21320" windowHeight="15320" tabRatio="396" activeTab="0"/>
  </bookViews>
  <sheets>
    <sheet name="387-961" sheetId="1" r:id="rId1"/>
  </sheets>
  <definedNames>
    <definedName name="_xlnm.Print_Area" localSheetId="0">'387-961'!$A$1:$K$55</definedName>
    <definedName name="Total_961">'387-961'!$F$51</definedName>
  </definedNames>
  <calcPr fullCalcOnLoad="1"/>
</workbook>
</file>

<file path=xl/sharedStrings.xml><?xml version="1.0" encoding="utf-8"?>
<sst xmlns="http://schemas.openxmlformats.org/spreadsheetml/2006/main" count="64" uniqueCount="64">
  <si>
    <t>Leçon 7</t>
  </si>
  <si>
    <t>Leçon 8</t>
  </si>
  <si>
    <t>Leçon 10</t>
  </si>
  <si>
    <t>Total des points de la session</t>
  </si>
  <si>
    <t>Nombre de points</t>
  </si>
  <si>
    <t>% des points accumulés</t>
  </si>
  <si>
    <t xml:space="preserve">1er travail </t>
  </si>
  <si>
    <t>La grille d'évaluation des apprentissages *</t>
  </si>
  <si>
    <t>Défis sociaux au Québec</t>
  </si>
  <si>
    <t>Analyse et compréhension</t>
  </si>
  <si>
    <t>La perspective sociologique</t>
  </si>
  <si>
    <t>Le questionnement sociologique</t>
  </si>
  <si>
    <t>L’explication sociologique</t>
  </si>
  <si>
    <t>La société</t>
  </si>
  <si>
    <t>1. La notion de société : questions 1 et 2</t>
  </si>
  <si>
    <t>2. Les instances d’analyse de la société</t>
  </si>
  <si>
    <t>3. Exemples d’analyse selon les instances d’analyse</t>
  </si>
  <si>
    <t>Le changement social</t>
  </si>
  <si>
    <t>Les défis sociaux à relever</t>
  </si>
  <si>
    <t>Analyse concrète des défis sociaux à relever chez-nous ou ailleurs</t>
  </si>
  <si>
    <t>1re recherche</t>
  </si>
  <si>
    <t>Organisation du travail de recherche</t>
  </si>
  <si>
    <t>Rappel de quelques notions sociologiques : sociologie, société, changement social.</t>
  </si>
  <si>
    <t>Formulation préliminaire du problème de recherche</t>
  </si>
  <si>
    <t>Confection des fiches de lecture selon la grille suggérée</t>
  </si>
  <si>
    <t>Entrevue auprès d’un spécialiste de la question</t>
  </si>
  <si>
    <t>Reformulation du problème de recherche, description élaborée du problème social étudié (4.1, 4.2 et 4.3)</t>
  </si>
  <si>
    <t>Analyse des causes et des facteurs de changement social (4.4 à 4.7)</t>
  </si>
  <si>
    <t>8. Exposé oral</t>
  </si>
  <si>
    <t>Analyse de l’un des grands défis sociaux au Québec</t>
  </si>
  <si>
    <t>* Pour réussir son cours, l’élève doit avoir complété tous les exercices pratiques et théoriques ainsi que la recherche sur un problème social.</t>
  </si>
  <si>
    <t>387-961 Défis sociaux</t>
  </si>
  <si>
    <t>% de la session</t>
  </si>
  <si>
    <t>Laboratoire
d'informatique</t>
  </si>
  <si>
    <t>La santé et les services sociaux; le féminisme et les revendications féministes; les inégalités et la pauvreté au Québec; La culture québécoise; l’économie québécoise :</t>
  </si>
  <si>
    <t>2e recherche</t>
  </si>
  <si>
    <t>Analyse d’un défi social au choix</t>
  </si>
  <si>
    <t xml:space="preserve">Un bon résumé de l’article sociologique choisi </t>
  </si>
  <si>
    <t>Confection des schémas d’analyse des données</t>
  </si>
  <si>
    <t>Nombre de points accumulés</t>
  </si>
  <si>
    <t>L'Objet d’études des disciplines</t>
  </si>
  <si>
    <t>Mise en situation et perspectives disciplinaires</t>
  </si>
  <si>
    <t>Comparaison des disciplines</t>
  </si>
  <si>
    <t>Formulation de questions sociologiques réelles</t>
  </si>
  <si>
    <t>Compréhension théorique des questions sociologiques</t>
  </si>
  <si>
    <t>Analyse de l’inégalité des chances d’accès aux études universitaires</t>
  </si>
  <si>
    <t>Confection d'un schéma des facteurs d'inégalité des chances</t>
  </si>
  <si>
    <t>Analyse du taux de réussite scolaire supérieure des filles par rapport à celui des gars au Québec</t>
  </si>
  <si>
    <t>Confection d'un schéma des facteurs de réussite des garsçons et des filles</t>
  </si>
  <si>
    <t>Différentes notions de la société</t>
  </si>
  <si>
    <t>Thories de la société</t>
  </si>
  <si>
    <t>Évolution et changement social</t>
  </si>
  <si>
    <t>Ce qu'est le changement social: théorie et pratique</t>
  </si>
  <si>
    <t>Ce que le changement social n'est pas: théorie et pratique</t>
  </si>
  <si>
    <t>Schémas analytiques</t>
  </si>
  <si>
    <t>Sujet</t>
  </si>
  <si>
    <t>Ce qui est évalué</t>
  </si>
  <si>
    <t>Leçon 1</t>
  </si>
  <si>
    <t>Leçon 2</t>
  </si>
  <si>
    <t>Compréhension théorique</t>
  </si>
  <si>
    <t>Leçon 3</t>
  </si>
  <si>
    <t>Leçon 4</t>
  </si>
  <si>
    <t>Leçon 6</t>
  </si>
  <si>
    <t>Les sciences humaines</t>
  </si>
</sst>
</file>

<file path=xl/styles.xml><?xml version="1.0" encoding="utf-8"?>
<styleSheet xmlns="http://schemas.openxmlformats.org/spreadsheetml/2006/main">
  <numFmts count="9">
    <numFmt numFmtId="5" formatCode="#,##0&quot; $&quot;_);\(#,##0&quot; $&quot;\)"/>
    <numFmt numFmtId="6" formatCode="#,##0&quot; $&quot;_);[Red]\(#,##0&quot; $&quot;\)"/>
    <numFmt numFmtId="7" formatCode="#,##0.00&quot; $&quot;_);\(#,##0.00&quot; $&quot;\)"/>
    <numFmt numFmtId="8" formatCode="#,##0.00&quot; $&quot;_);[Red]\(#,##0.00&quot; $&quot;\)"/>
    <numFmt numFmtId="42" formatCode="_ * #,##0_)&quot; $&quot;_ ;_ * \(#,##0\)&quot; $&quot;_ ;_ * &quot;-&quot;_)&quot; $&quot;_ ;_ @_ "/>
    <numFmt numFmtId="41" formatCode="_ * #,##0_)_ _$_ ;_ * \(#,##0\)_ _$_ ;_ * &quot;-&quot;_)_ _$_ ;_ @_ "/>
    <numFmt numFmtId="44" formatCode="_ * #,##0.00_)&quot; $&quot;_ ;_ * \(#,##0.00\)&quot; $&quot;_ ;_ * &quot;-&quot;??_)&quot; $&quot;_ ;_ @_ "/>
    <numFmt numFmtId="43" formatCode="_ * #,##0.00_)_ _$_ ;_ * \(#,##0.00\)_ _$_ ;_ * &quot;-&quot;??_)_ _$_ ;_ @_ "/>
    <numFmt numFmtId="164" formatCode="0.0%"/>
  </numFmts>
  <fonts count="12">
    <font>
      <sz val="10"/>
      <name val="GillSans"/>
      <family val="0"/>
    </font>
    <font>
      <b/>
      <sz val="10"/>
      <name val="GillSans"/>
      <family val="0"/>
    </font>
    <font>
      <i/>
      <sz val="10"/>
      <name val="GillSans"/>
      <family val="0"/>
    </font>
    <font>
      <b/>
      <i/>
      <sz val="10"/>
      <name val="GillSans"/>
      <family val="0"/>
    </font>
    <font>
      <sz val="10"/>
      <name val="Times New Roman"/>
      <family val="0"/>
    </font>
    <font>
      <b/>
      <sz val="12"/>
      <color indexed="10"/>
      <name val="Times New Roman"/>
      <family val="0"/>
    </font>
    <font>
      <sz val="12"/>
      <name val="Times New Roman"/>
      <family val="0"/>
    </font>
    <font>
      <sz val="10"/>
      <color indexed="10"/>
      <name val="Times New Roman"/>
      <family val="0"/>
    </font>
    <font>
      <b/>
      <sz val="14"/>
      <color indexed="18"/>
      <name val="Times New Roman"/>
      <family val="0"/>
    </font>
    <font>
      <sz val="10"/>
      <color indexed="18"/>
      <name val="Times New Roman"/>
      <family val="0"/>
    </font>
    <font>
      <sz val="10"/>
      <color indexed="58"/>
      <name val="Times New Roman"/>
      <family val="0"/>
    </font>
    <font>
      <b/>
      <sz val="10"/>
      <color indexed="10"/>
      <name val="Times New Roman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0" fontId="7" fillId="0" borderId="0" xfId="0" applyFont="1" applyAlignment="1">
      <alignment vertical="top" wrapText="1"/>
    </xf>
    <xf numFmtId="0" fontId="4" fillId="2" borderId="0" xfId="0" applyFont="1" applyFill="1" applyAlignment="1">
      <alignment vertical="top" wrapText="1"/>
    </xf>
    <xf numFmtId="164" fontId="4" fillId="0" borderId="0" xfId="19" applyNumberFormat="1" applyFont="1" applyAlignment="1">
      <alignment horizontal="center"/>
    </xf>
    <xf numFmtId="164" fontId="4" fillId="2" borderId="0" xfId="19" applyNumberFormat="1" applyFont="1" applyFill="1" applyAlignment="1">
      <alignment horizontal="center" vertical="top" wrapText="1"/>
    </xf>
    <xf numFmtId="164" fontId="4" fillId="0" borderId="0" xfId="19" applyNumberFormat="1" applyFont="1" applyAlignment="1">
      <alignment horizontal="center" vertical="top"/>
    </xf>
    <xf numFmtId="0" fontId="4" fillId="0" borderId="0" xfId="0" applyFont="1" applyAlignment="1">
      <alignment horizontal="center" wrapText="1"/>
    </xf>
    <xf numFmtId="0" fontId="4" fillId="2" borderId="0" xfId="0" applyFont="1" applyFill="1" applyAlignment="1">
      <alignment vertical="top"/>
    </xf>
    <xf numFmtId="0" fontId="4" fillId="2" borderId="0" xfId="0" applyFont="1" applyFill="1" applyAlignment="1">
      <alignment horizontal="center" vertical="top"/>
    </xf>
    <xf numFmtId="164" fontId="4" fillId="0" borderId="1" xfId="19" applyNumberFormat="1" applyFont="1" applyFill="1" applyBorder="1" applyAlignment="1">
      <alignment horizontal="center" vertical="center" wrapText="1"/>
    </xf>
    <xf numFmtId="164" fontId="4" fillId="2" borderId="0" xfId="19" applyNumberFormat="1" applyFont="1" applyFill="1" applyAlignment="1">
      <alignment horizontal="center" vertical="top"/>
    </xf>
    <xf numFmtId="164" fontId="4" fillId="0" borderId="1" xfId="19" applyNumberFormat="1" applyFont="1" applyBorder="1" applyAlignment="1">
      <alignment horizontal="center" vertical="center" wrapText="1"/>
    </xf>
    <xf numFmtId="164" fontId="4" fillId="0" borderId="0" xfId="19" applyNumberFormat="1" applyFont="1" applyAlignment="1">
      <alignment/>
    </xf>
    <xf numFmtId="164" fontId="4" fillId="0" borderId="0" xfId="19" applyNumberFormat="1" applyFont="1" applyAlignment="1">
      <alignment vertical="top"/>
    </xf>
    <xf numFmtId="0" fontId="4" fillId="0" borderId="0" xfId="0" applyFont="1" applyAlignment="1">
      <alignment horizontal="left" vertical="top"/>
    </xf>
    <xf numFmtId="0" fontId="6" fillId="0" borderId="0" xfId="0" applyFont="1" applyBorder="1" applyAlignment="1">
      <alignment horizontal="center" wrapText="1"/>
    </xf>
    <xf numFmtId="0" fontId="9" fillId="0" borderId="0" xfId="0" applyFont="1" applyAlignment="1">
      <alignment vertical="top" wrapText="1"/>
    </xf>
    <xf numFmtId="0" fontId="10" fillId="0" borderId="0" xfId="0" applyFont="1" applyAlignment="1">
      <alignment vertical="top" wrapText="1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164" fontId="4" fillId="0" borderId="0" xfId="19" applyNumberFormat="1" applyFont="1" applyBorder="1" applyAlignment="1">
      <alignment horizontal="center" vertical="top"/>
    </xf>
    <xf numFmtId="0" fontId="7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8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6" fillId="0" borderId="2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1" fillId="3" borderId="5" xfId="0" applyFont="1" applyFill="1" applyBorder="1" applyAlignment="1">
      <alignment horizontal="center" vertical="center" textRotation="180" wrapText="1"/>
    </xf>
    <xf numFmtId="0" fontId="11" fillId="3" borderId="6" xfId="0" applyFont="1" applyFill="1" applyBorder="1" applyAlignment="1">
      <alignment horizontal="center" vertical="center" textRotation="180"/>
    </xf>
    <xf numFmtId="0" fontId="11" fillId="3" borderId="7" xfId="0" applyFont="1" applyFill="1" applyBorder="1" applyAlignment="1">
      <alignment horizontal="center" vertical="center" textRotation="18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K58"/>
  <sheetViews>
    <sheetView showGridLines="0" tabSelected="1" workbookViewId="0" topLeftCell="A1">
      <selection activeCell="B2" sqref="B2:H2"/>
    </sheetView>
  </sheetViews>
  <sheetFormatPr defaultColWidth="11.00390625" defaultRowHeight="12.75"/>
  <cols>
    <col min="1" max="1" width="2.00390625" style="1" customWidth="1"/>
    <col min="2" max="2" width="13.25390625" style="1" customWidth="1"/>
    <col min="3" max="3" width="24.75390625" style="1" customWidth="1"/>
    <col min="4" max="4" width="3.625" style="2" customWidth="1"/>
    <col min="5" max="5" width="57.75390625" style="2" customWidth="1"/>
    <col min="6" max="6" width="11.00390625" style="2" customWidth="1"/>
    <col min="7" max="7" width="11.00390625" style="12" customWidth="1"/>
    <col min="8" max="9" width="11.00390625" style="21" customWidth="1"/>
    <col min="10" max="10" width="2.25390625" style="1" customWidth="1"/>
    <col min="11" max="16384" width="11.00390625" style="1" customWidth="1"/>
  </cols>
  <sheetData>
    <row r="1" spans="3:8" ht="12">
      <c r="C1" s="5"/>
      <c r="D1" s="15"/>
      <c r="E1" s="5"/>
      <c r="H1" s="12"/>
    </row>
    <row r="2" spans="2:8" ht="18" customHeight="1">
      <c r="B2" s="35" t="s">
        <v>31</v>
      </c>
      <c r="C2" s="35"/>
      <c r="D2" s="35"/>
      <c r="E2" s="35"/>
      <c r="F2" s="35"/>
      <c r="G2" s="35"/>
      <c r="H2" s="35"/>
    </row>
    <row r="3" spans="2:9" ht="19.5" customHeight="1">
      <c r="B3" s="36" t="s">
        <v>7</v>
      </c>
      <c r="C3" s="36"/>
      <c r="D3" s="36"/>
      <c r="E3" s="36"/>
      <c r="F3" s="36"/>
      <c r="G3" s="36"/>
      <c r="H3" s="36"/>
      <c r="I3" s="36"/>
    </row>
    <row r="4" spans="3:8" ht="12">
      <c r="C4" s="5"/>
      <c r="D4" s="15"/>
      <c r="E4" s="5"/>
      <c r="H4" s="12"/>
    </row>
    <row r="5" spans="2:9" ht="49.5" customHeight="1">
      <c r="B5" s="3"/>
      <c r="C5" s="3" t="s">
        <v>55</v>
      </c>
      <c r="D5" s="15"/>
      <c r="E5" s="3" t="s">
        <v>56</v>
      </c>
      <c r="F5" s="3" t="s">
        <v>4</v>
      </c>
      <c r="G5" s="18" t="s">
        <v>32</v>
      </c>
      <c r="H5" s="20" t="s">
        <v>39</v>
      </c>
      <c r="I5" s="20" t="s">
        <v>5</v>
      </c>
    </row>
    <row r="6" spans="2:9" ht="12">
      <c r="B6" s="4"/>
      <c r="C6" s="4"/>
      <c r="D6" s="4"/>
      <c r="E6" s="4"/>
      <c r="F6" s="4"/>
      <c r="G6" s="13"/>
      <c r="H6" s="4"/>
      <c r="I6" s="13"/>
    </row>
    <row r="7" spans="3:8" ht="12">
      <c r="C7" s="5"/>
      <c r="D7" s="15"/>
      <c r="E7" s="5"/>
      <c r="H7" s="2"/>
    </row>
    <row r="8" spans="2:9" s="6" customFormat="1" ht="13.5" customHeight="1">
      <c r="B8" s="6" t="s">
        <v>6</v>
      </c>
      <c r="C8" s="25" t="s">
        <v>63</v>
      </c>
      <c r="D8" s="9">
        <v>1</v>
      </c>
      <c r="E8" s="7" t="s">
        <v>40</v>
      </c>
      <c r="F8" s="8">
        <v>200</v>
      </c>
      <c r="G8" s="14">
        <f>IF(F8="","",F8/Total_961)</f>
        <v>0.038461538461538464</v>
      </c>
      <c r="H8" s="8">
        <f>F8</f>
        <v>200</v>
      </c>
      <c r="I8" s="14">
        <f>G8</f>
        <v>0.038461538461538464</v>
      </c>
    </row>
    <row r="9" spans="3:9" s="6" customFormat="1" ht="13.5" customHeight="1">
      <c r="C9" s="7"/>
      <c r="D9" s="9">
        <v>2</v>
      </c>
      <c r="E9" s="23" t="s">
        <v>42</v>
      </c>
      <c r="F9" s="8">
        <v>100</v>
      </c>
      <c r="G9" s="14">
        <f aca="true" t="shared" si="0" ref="G9:G49">IF(F9="","",F9/Total_961)</f>
        <v>0.019230769230769232</v>
      </c>
      <c r="H9" s="8">
        <f>H8+F9</f>
        <v>300</v>
      </c>
      <c r="I9" s="14">
        <f>I8+G9</f>
        <v>0.057692307692307696</v>
      </c>
    </row>
    <row r="10" spans="2:9" s="6" customFormat="1" ht="13.5" customHeight="1">
      <c r="B10" s="27"/>
      <c r="C10" s="28"/>
      <c r="D10" s="29">
        <v>3</v>
      </c>
      <c r="E10" s="28" t="s">
        <v>41</v>
      </c>
      <c r="F10" s="30">
        <v>100</v>
      </c>
      <c r="G10" s="31">
        <f t="shared" si="0"/>
        <v>0.019230769230769232</v>
      </c>
      <c r="H10" s="30">
        <f>H9+F10</f>
        <v>400</v>
      </c>
      <c r="I10" s="31">
        <f>I9+G10</f>
        <v>0.07692307692307693</v>
      </c>
    </row>
    <row r="11" spans="3:9" s="6" customFormat="1" ht="18" customHeight="1">
      <c r="C11" s="7"/>
      <c r="D11" s="9"/>
      <c r="E11" s="7"/>
      <c r="F11" s="8"/>
      <c r="G11" s="14">
        <f t="shared" si="0"/>
      </c>
      <c r="H11" s="8"/>
      <c r="I11" s="14"/>
    </row>
    <row r="12" spans="2:9" s="6" customFormat="1" ht="13.5" customHeight="1">
      <c r="B12" s="27" t="s">
        <v>57</v>
      </c>
      <c r="C12" s="33" t="s">
        <v>8</v>
      </c>
      <c r="D12" s="29"/>
      <c r="E12" s="28" t="s">
        <v>9</v>
      </c>
      <c r="F12" s="30">
        <v>300</v>
      </c>
      <c r="G12" s="31">
        <f t="shared" si="0"/>
        <v>0.057692307692307696</v>
      </c>
      <c r="H12" s="30">
        <f>H10+F12</f>
        <v>700</v>
      </c>
      <c r="I12" s="31">
        <f>I10+G12</f>
        <v>0.13461538461538464</v>
      </c>
    </row>
    <row r="13" spans="2:9" s="6" customFormat="1" ht="18" customHeight="1">
      <c r="B13" s="27"/>
      <c r="C13" s="28"/>
      <c r="D13" s="29"/>
      <c r="E13" s="28"/>
      <c r="F13" s="30"/>
      <c r="G13" s="31">
        <f t="shared" si="0"/>
      </c>
      <c r="H13" s="30"/>
      <c r="I13" s="31"/>
    </row>
    <row r="14" spans="2:9" s="6" customFormat="1" ht="13.5" customHeight="1">
      <c r="B14" s="27" t="s">
        <v>58</v>
      </c>
      <c r="C14" s="34" t="s">
        <v>10</v>
      </c>
      <c r="D14" s="29"/>
      <c r="E14" s="28" t="s">
        <v>59</v>
      </c>
      <c r="F14" s="30">
        <v>200</v>
      </c>
      <c r="G14" s="31">
        <f t="shared" si="0"/>
        <v>0.038461538461538464</v>
      </c>
      <c r="H14" s="30">
        <f>H12+F14</f>
        <v>900</v>
      </c>
      <c r="I14" s="31">
        <f>I12+G14</f>
        <v>0.1730769230769231</v>
      </c>
    </row>
    <row r="15" spans="3:9" s="6" customFormat="1" ht="18" customHeight="1">
      <c r="C15" s="7"/>
      <c r="D15" s="9"/>
      <c r="E15" s="7"/>
      <c r="F15" s="8"/>
      <c r="G15" s="14">
        <f t="shared" si="0"/>
      </c>
      <c r="H15" s="8"/>
      <c r="I15" s="14"/>
    </row>
    <row r="16" spans="2:9" s="6" customFormat="1" ht="21.75">
      <c r="B16" s="6" t="s">
        <v>60</v>
      </c>
      <c r="C16" s="26" t="s">
        <v>11</v>
      </c>
      <c r="D16" s="9">
        <v>1</v>
      </c>
      <c r="E16" s="7" t="s">
        <v>44</v>
      </c>
      <c r="F16" s="8">
        <v>200</v>
      </c>
      <c r="G16" s="14">
        <f t="shared" si="0"/>
        <v>0.038461538461538464</v>
      </c>
      <c r="H16" s="8">
        <f>H14+F16</f>
        <v>1100</v>
      </c>
      <c r="I16" s="14">
        <f>I14+G16</f>
        <v>0.21153846153846156</v>
      </c>
    </row>
    <row r="17" spans="2:9" s="6" customFormat="1" ht="13.5" customHeight="1">
      <c r="B17" s="27"/>
      <c r="C17" s="28"/>
      <c r="D17" s="29">
        <v>2</v>
      </c>
      <c r="E17" s="28" t="s">
        <v>43</v>
      </c>
      <c r="F17" s="30">
        <v>100</v>
      </c>
      <c r="G17" s="31">
        <f t="shared" si="0"/>
        <v>0.019230769230769232</v>
      </c>
      <c r="H17" s="30">
        <f>H16+F17</f>
        <v>1200</v>
      </c>
      <c r="I17" s="31">
        <f>I16+G17</f>
        <v>0.23076923076923078</v>
      </c>
    </row>
    <row r="18" spans="3:9" s="6" customFormat="1" ht="18" customHeight="1">
      <c r="C18" s="7"/>
      <c r="D18" s="9"/>
      <c r="E18" s="7"/>
      <c r="F18" s="8"/>
      <c r="G18" s="14">
        <f t="shared" si="0"/>
      </c>
      <c r="H18" s="8"/>
      <c r="I18" s="14"/>
    </row>
    <row r="19" spans="2:9" s="6" customFormat="1" ht="13.5" customHeight="1">
      <c r="B19" s="6" t="s">
        <v>61</v>
      </c>
      <c r="C19" s="26" t="s">
        <v>12</v>
      </c>
      <c r="D19" s="9">
        <v>1</v>
      </c>
      <c r="E19" s="7" t="s">
        <v>45</v>
      </c>
      <c r="F19" s="8">
        <v>200</v>
      </c>
      <c r="G19" s="14">
        <f t="shared" si="0"/>
        <v>0.038461538461538464</v>
      </c>
      <c r="H19" s="8">
        <f>H17+F19</f>
        <v>1400</v>
      </c>
      <c r="I19" s="14">
        <f>I17+G19</f>
        <v>0.2692307692307693</v>
      </c>
    </row>
    <row r="20" spans="3:9" s="6" customFormat="1" ht="13.5" customHeight="1">
      <c r="C20" s="7"/>
      <c r="D20" s="9">
        <v>2</v>
      </c>
      <c r="E20" s="6" t="s">
        <v>46</v>
      </c>
      <c r="F20" s="8">
        <v>100</v>
      </c>
      <c r="G20" s="14">
        <f t="shared" si="0"/>
        <v>0.019230769230769232</v>
      </c>
      <c r="H20" s="8">
        <f aca="true" t="shared" si="1" ref="H20:I22">H19+F20</f>
        <v>1500</v>
      </c>
      <c r="I20" s="14">
        <f t="shared" si="1"/>
        <v>0.2884615384615385</v>
      </c>
    </row>
    <row r="21" spans="3:9" s="6" customFormat="1" ht="21.75">
      <c r="C21" s="7"/>
      <c r="D21" s="9">
        <v>3</v>
      </c>
      <c r="E21" s="7" t="s">
        <v>47</v>
      </c>
      <c r="F21" s="8">
        <v>200</v>
      </c>
      <c r="G21" s="14">
        <f t="shared" si="0"/>
        <v>0.038461538461538464</v>
      </c>
      <c r="H21" s="8">
        <f t="shared" si="1"/>
        <v>1700</v>
      </c>
      <c r="I21" s="14">
        <f t="shared" si="1"/>
        <v>0.326923076923077</v>
      </c>
    </row>
    <row r="22" spans="2:9" s="6" customFormat="1" ht="21.75">
      <c r="B22" s="27"/>
      <c r="C22" s="28"/>
      <c r="D22" s="29">
        <v>4</v>
      </c>
      <c r="E22" s="28" t="s">
        <v>48</v>
      </c>
      <c r="F22" s="30">
        <v>100</v>
      </c>
      <c r="G22" s="31">
        <f t="shared" si="0"/>
        <v>0.019230769230769232</v>
      </c>
      <c r="H22" s="30">
        <f t="shared" si="1"/>
        <v>1800</v>
      </c>
      <c r="I22" s="31">
        <f t="shared" si="1"/>
        <v>0.3461538461538462</v>
      </c>
    </row>
    <row r="23" spans="2:9" s="6" customFormat="1" ht="18" customHeight="1">
      <c r="B23" s="27"/>
      <c r="C23" s="28"/>
      <c r="D23" s="29"/>
      <c r="E23" s="28"/>
      <c r="F23" s="30"/>
      <c r="G23" s="31">
        <f t="shared" si="0"/>
      </c>
      <c r="H23" s="30"/>
      <c r="I23" s="31"/>
    </row>
    <row r="24" spans="2:9" s="6" customFormat="1" ht="13.5" customHeight="1">
      <c r="B24" s="27" t="s">
        <v>62</v>
      </c>
      <c r="C24" s="32" t="s">
        <v>13</v>
      </c>
      <c r="D24" s="29"/>
      <c r="E24" s="28" t="s">
        <v>49</v>
      </c>
      <c r="F24" s="30">
        <v>100</v>
      </c>
      <c r="G24" s="31">
        <f t="shared" si="0"/>
        <v>0.019230769230769232</v>
      </c>
      <c r="H24" s="30">
        <f>H22+F24</f>
        <v>1900</v>
      </c>
      <c r="I24" s="31">
        <f>I22+G24</f>
        <v>0.3653846153846154</v>
      </c>
    </row>
    <row r="25" spans="2:9" s="6" customFormat="1" ht="18" customHeight="1">
      <c r="B25" s="27"/>
      <c r="C25" s="28"/>
      <c r="D25" s="29"/>
      <c r="E25" s="28"/>
      <c r="F25" s="30"/>
      <c r="G25" s="31">
        <f t="shared" si="0"/>
      </c>
      <c r="H25" s="30"/>
      <c r="I25" s="31"/>
    </row>
    <row r="26" spans="2:9" s="6" customFormat="1" ht="13.5" customHeight="1">
      <c r="B26" s="27" t="s">
        <v>0</v>
      </c>
      <c r="C26" s="32" t="s">
        <v>50</v>
      </c>
      <c r="D26" s="29"/>
      <c r="E26" s="28" t="s">
        <v>14</v>
      </c>
      <c r="F26" s="30">
        <v>200</v>
      </c>
      <c r="G26" s="31">
        <f t="shared" si="0"/>
        <v>0.038461538461538464</v>
      </c>
      <c r="H26" s="30">
        <f>H24+F26</f>
        <v>2100</v>
      </c>
      <c r="I26" s="31">
        <f>I24+G26</f>
        <v>0.40384615384615385</v>
      </c>
    </row>
    <row r="27" spans="2:9" s="6" customFormat="1" ht="13.5" customHeight="1">
      <c r="B27" s="27"/>
      <c r="C27" s="28"/>
      <c r="D27" s="29"/>
      <c r="E27" s="28" t="s">
        <v>15</v>
      </c>
      <c r="F27" s="30">
        <v>200</v>
      </c>
      <c r="G27" s="31">
        <f t="shared" si="0"/>
        <v>0.038461538461538464</v>
      </c>
      <c r="H27" s="30">
        <f>H26+F27</f>
        <v>2300</v>
      </c>
      <c r="I27" s="31">
        <f>I26+G27</f>
        <v>0.4423076923076923</v>
      </c>
    </row>
    <row r="28" spans="2:9" s="6" customFormat="1" ht="13.5" customHeight="1">
      <c r="B28" s="27"/>
      <c r="C28" s="28"/>
      <c r="D28" s="29"/>
      <c r="E28" s="28" t="s">
        <v>16</v>
      </c>
      <c r="F28" s="30">
        <v>100</v>
      </c>
      <c r="G28" s="31">
        <f t="shared" si="0"/>
        <v>0.019230769230769232</v>
      </c>
      <c r="H28" s="30">
        <f>H27+F28</f>
        <v>2400</v>
      </c>
      <c r="I28" s="31">
        <f>I27+G28</f>
        <v>0.4615384615384615</v>
      </c>
    </row>
    <row r="29" spans="2:9" s="6" customFormat="1" ht="18" customHeight="1">
      <c r="B29" s="27"/>
      <c r="C29" s="28"/>
      <c r="D29" s="29"/>
      <c r="E29" s="28"/>
      <c r="F29" s="30"/>
      <c r="G29" s="31">
        <f t="shared" si="0"/>
      </c>
      <c r="H29" s="30"/>
      <c r="I29" s="31"/>
    </row>
    <row r="30" spans="2:9" s="6" customFormat="1" ht="13.5" customHeight="1">
      <c r="B30" s="27" t="s">
        <v>1</v>
      </c>
      <c r="C30" s="33" t="s">
        <v>17</v>
      </c>
      <c r="D30" s="29">
        <v>1</v>
      </c>
      <c r="E30" s="28" t="s">
        <v>51</v>
      </c>
      <c r="F30" s="30">
        <v>100</v>
      </c>
      <c r="G30" s="31">
        <f t="shared" si="0"/>
        <v>0.019230769230769232</v>
      </c>
      <c r="H30" s="30">
        <f>H28+F30</f>
        <v>2500</v>
      </c>
      <c r="I30" s="31">
        <f>I28+G30</f>
        <v>0.4807692307692307</v>
      </c>
    </row>
    <row r="31" spans="2:9" s="6" customFormat="1" ht="13.5" customHeight="1">
      <c r="B31" s="27"/>
      <c r="C31" s="28"/>
      <c r="D31" s="29">
        <v>2</v>
      </c>
      <c r="E31" s="28" t="s">
        <v>53</v>
      </c>
      <c r="F31" s="30">
        <v>200</v>
      </c>
      <c r="G31" s="31">
        <f t="shared" si="0"/>
        <v>0.038461538461538464</v>
      </c>
      <c r="H31" s="30">
        <f>H30+F31</f>
        <v>2700</v>
      </c>
      <c r="I31" s="31">
        <f>I30+G31</f>
        <v>0.5192307692307692</v>
      </c>
    </row>
    <row r="32" spans="2:9" s="6" customFormat="1" ht="13.5" customHeight="1">
      <c r="B32" s="27"/>
      <c r="C32" s="28"/>
      <c r="D32" s="29">
        <v>3</v>
      </c>
      <c r="E32" s="28" t="s">
        <v>52</v>
      </c>
      <c r="F32" s="30">
        <v>200</v>
      </c>
      <c r="G32" s="31">
        <f t="shared" si="0"/>
        <v>0.038461538461538464</v>
      </c>
      <c r="H32" s="30">
        <f>H31+F32</f>
        <v>2900</v>
      </c>
      <c r="I32" s="31">
        <f>I31+G32</f>
        <v>0.5576923076923076</v>
      </c>
    </row>
    <row r="33" spans="2:9" s="6" customFormat="1" ht="12">
      <c r="B33" s="27"/>
      <c r="C33" s="28"/>
      <c r="D33" s="29"/>
      <c r="E33" s="28"/>
      <c r="F33" s="30"/>
      <c r="G33" s="31">
        <f t="shared" si="0"/>
      </c>
      <c r="H33" s="30"/>
      <c r="I33" s="31"/>
    </row>
    <row r="34" spans="2:9" s="6" customFormat="1" ht="13.5" customHeight="1">
      <c r="B34" s="27" t="s">
        <v>2</v>
      </c>
      <c r="C34" s="33" t="s">
        <v>18</v>
      </c>
      <c r="D34" s="29"/>
      <c r="E34" s="28" t="s">
        <v>19</v>
      </c>
      <c r="F34" s="30">
        <v>200</v>
      </c>
      <c r="G34" s="31">
        <f t="shared" si="0"/>
        <v>0.038461538461538464</v>
      </c>
      <c r="H34" s="30">
        <f>H32+F34</f>
        <v>3100</v>
      </c>
      <c r="I34" s="31">
        <f>I32+G34</f>
        <v>0.596153846153846</v>
      </c>
    </row>
    <row r="35" spans="2:9" s="6" customFormat="1" ht="18" customHeight="1">
      <c r="B35" s="27"/>
      <c r="C35" s="28"/>
      <c r="D35" s="29"/>
      <c r="E35" s="28"/>
      <c r="F35" s="30"/>
      <c r="G35" s="31">
        <f t="shared" si="0"/>
      </c>
      <c r="H35" s="30"/>
      <c r="I35" s="31"/>
    </row>
    <row r="36" spans="2:9" s="6" customFormat="1" ht="33">
      <c r="B36" s="27" t="s">
        <v>20</v>
      </c>
      <c r="C36" s="28" t="s">
        <v>29</v>
      </c>
      <c r="D36" s="29"/>
      <c r="E36" s="28" t="s">
        <v>34</v>
      </c>
      <c r="F36" s="30"/>
      <c r="G36" s="31">
        <f t="shared" si="0"/>
      </c>
      <c r="H36" s="30"/>
      <c r="I36" s="31"/>
    </row>
    <row r="37" spans="2:9" s="6" customFormat="1" ht="13.5" customHeight="1">
      <c r="B37" s="27"/>
      <c r="C37" s="28"/>
      <c r="D37" s="29">
        <v>1</v>
      </c>
      <c r="E37" s="28" t="s">
        <v>37</v>
      </c>
      <c r="F37" s="30">
        <v>100</v>
      </c>
      <c r="G37" s="31">
        <f t="shared" si="0"/>
        <v>0.019230769230769232</v>
      </c>
      <c r="H37" s="30">
        <f>H34+F37</f>
        <v>3200</v>
      </c>
      <c r="I37" s="31">
        <f>I34+G37</f>
        <v>0.6153846153846153</v>
      </c>
    </row>
    <row r="38" spans="2:9" s="6" customFormat="1" ht="13.5" customHeight="1">
      <c r="B38" s="27"/>
      <c r="C38" s="28"/>
      <c r="D38" s="29">
        <v>2</v>
      </c>
      <c r="E38" s="28" t="s">
        <v>38</v>
      </c>
      <c r="F38" s="30">
        <v>300</v>
      </c>
      <c r="G38" s="31">
        <f t="shared" si="0"/>
        <v>0.057692307692307696</v>
      </c>
      <c r="H38" s="30">
        <f>H37+F38</f>
        <v>3500</v>
      </c>
      <c r="I38" s="31">
        <f>I37+G38</f>
        <v>0.673076923076923</v>
      </c>
    </row>
    <row r="39" spans="2:9" s="6" customFormat="1" ht="13.5" customHeight="1">
      <c r="B39" s="27"/>
      <c r="C39" s="28"/>
      <c r="D39" s="29">
        <v>3</v>
      </c>
      <c r="E39" s="28" t="s">
        <v>54</v>
      </c>
      <c r="F39" s="30">
        <v>100</v>
      </c>
      <c r="G39" s="31">
        <f t="shared" si="0"/>
        <v>0.019230769230769232</v>
      </c>
      <c r="H39" s="30">
        <f>H38+F39</f>
        <v>3600</v>
      </c>
      <c r="I39" s="31">
        <f>I38+G39</f>
        <v>0.6923076923076923</v>
      </c>
    </row>
    <row r="40" spans="3:9" s="6" customFormat="1" ht="12">
      <c r="C40" s="7"/>
      <c r="D40" s="9"/>
      <c r="F40" s="8"/>
      <c r="G40" s="14">
        <f t="shared" si="0"/>
      </c>
      <c r="H40" s="8"/>
      <c r="I40" s="14"/>
    </row>
    <row r="41" spans="3:9" s="6" customFormat="1" ht="12">
      <c r="C41" s="7"/>
      <c r="D41" s="9"/>
      <c r="E41" s="7"/>
      <c r="F41" s="8"/>
      <c r="G41" s="14">
        <f t="shared" si="0"/>
      </c>
      <c r="H41" s="8"/>
      <c r="I41" s="14"/>
    </row>
    <row r="42" spans="2:11" s="6" customFormat="1" ht="21.75">
      <c r="B42" s="6" t="s">
        <v>35</v>
      </c>
      <c r="C42" s="10" t="s">
        <v>36</v>
      </c>
      <c r="D42" s="9">
        <v>1</v>
      </c>
      <c r="E42" s="7" t="s">
        <v>21</v>
      </c>
      <c r="F42" s="8">
        <v>100</v>
      </c>
      <c r="G42" s="14">
        <f t="shared" si="0"/>
        <v>0.019230769230769232</v>
      </c>
      <c r="H42" s="8">
        <f>H39+F42</f>
        <v>3700</v>
      </c>
      <c r="I42" s="14">
        <f>I39+G42</f>
        <v>0.7115384615384616</v>
      </c>
      <c r="K42" s="40" t="s">
        <v>33</v>
      </c>
    </row>
    <row r="43" spans="3:11" s="6" customFormat="1" ht="25.5" customHeight="1">
      <c r="C43" s="7"/>
      <c r="D43" s="9">
        <v>2</v>
      </c>
      <c r="E43" s="7" t="s">
        <v>22</v>
      </c>
      <c r="F43" s="8">
        <v>200</v>
      </c>
      <c r="G43" s="14">
        <f t="shared" si="0"/>
        <v>0.038461538461538464</v>
      </c>
      <c r="H43" s="8">
        <f>H42+F43</f>
        <v>3900</v>
      </c>
      <c r="I43" s="14">
        <f>I42+G43</f>
        <v>0.75</v>
      </c>
      <c r="K43" s="41"/>
    </row>
    <row r="44" spans="3:11" s="6" customFormat="1" ht="12.75" customHeight="1">
      <c r="C44" s="7"/>
      <c r="D44" s="9">
        <v>3</v>
      </c>
      <c r="E44" s="7" t="s">
        <v>23</v>
      </c>
      <c r="F44" s="8">
        <v>100</v>
      </c>
      <c r="G44" s="14">
        <f t="shared" si="0"/>
        <v>0.019230769230769232</v>
      </c>
      <c r="H44" s="8">
        <f aca="true" t="shared" si="2" ref="H44:I49">H43+F44</f>
        <v>4000</v>
      </c>
      <c r="I44" s="14">
        <f t="shared" si="2"/>
        <v>0.7692307692307693</v>
      </c>
      <c r="K44" s="41"/>
    </row>
    <row r="45" spans="3:11" s="6" customFormat="1" ht="16.5" customHeight="1">
      <c r="C45" s="7"/>
      <c r="D45" s="9">
        <v>4</v>
      </c>
      <c r="E45" s="7" t="s">
        <v>24</v>
      </c>
      <c r="F45" s="8">
        <v>300</v>
      </c>
      <c r="G45" s="14">
        <f t="shared" si="0"/>
        <v>0.057692307692307696</v>
      </c>
      <c r="H45" s="8">
        <f t="shared" si="2"/>
        <v>4300</v>
      </c>
      <c r="I45" s="14">
        <f t="shared" si="2"/>
        <v>0.826923076923077</v>
      </c>
      <c r="K45" s="41"/>
    </row>
    <row r="46" spans="3:11" s="6" customFormat="1" ht="27.75" customHeight="1">
      <c r="C46" s="7"/>
      <c r="D46" s="9">
        <v>5</v>
      </c>
      <c r="E46" s="7" t="s">
        <v>26</v>
      </c>
      <c r="F46" s="8">
        <v>200</v>
      </c>
      <c r="G46" s="14">
        <f t="shared" si="0"/>
        <v>0.038461538461538464</v>
      </c>
      <c r="H46" s="8">
        <f t="shared" si="2"/>
        <v>4500</v>
      </c>
      <c r="I46" s="14">
        <f t="shared" si="2"/>
        <v>0.8653846153846154</v>
      </c>
      <c r="K46" s="41"/>
    </row>
    <row r="47" spans="3:11" s="6" customFormat="1" ht="13.5" customHeight="1">
      <c r="C47" s="7"/>
      <c r="D47" s="9">
        <v>6</v>
      </c>
      <c r="E47" s="7" t="s">
        <v>27</v>
      </c>
      <c r="F47" s="8">
        <v>200</v>
      </c>
      <c r="G47" s="14">
        <f t="shared" si="0"/>
        <v>0.038461538461538464</v>
      </c>
      <c r="H47" s="8">
        <f t="shared" si="2"/>
        <v>4700</v>
      </c>
      <c r="I47" s="14">
        <f t="shared" si="2"/>
        <v>0.9038461538461539</v>
      </c>
      <c r="K47" s="41"/>
    </row>
    <row r="48" spans="3:11" s="6" customFormat="1" ht="13.5" customHeight="1">
      <c r="C48" s="7"/>
      <c r="D48" s="9">
        <v>7</v>
      </c>
      <c r="E48" s="7" t="s">
        <v>25</v>
      </c>
      <c r="F48" s="8">
        <v>300</v>
      </c>
      <c r="G48" s="14">
        <f t="shared" si="0"/>
        <v>0.057692307692307696</v>
      </c>
      <c r="H48" s="8">
        <f t="shared" si="2"/>
        <v>5000</v>
      </c>
      <c r="I48" s="14">
        <f t="shared" si="2"/>
        <v>0.9615384615384616</v>
      </c>
      <c r="K48" s="41"/>
    </row>
    <row r="49" spans="3:11" s="6" customFormat="1" ht="13.5" customHeight="1">
      <c r="C49" s="7"/>
      <c r="D49" s="9">
        <v>8</v>
      </c>
      <c r="E49" s="7" t="s">
        <v>28</v>
      </c>
      <c r="F49" s="8">
        <v>200</v>
      </c>
      <c r="G49" s="14">
        <f t="shared" si="0"/>
        <v>0.038461538461538464</v>
      </c>
      <c r="H49" s="8">
        <f t="shared" si="2"/>
        <v>5200</v>
      </c>
      <c r="I49" s="14">
        <f t="shared" si="2"/>
        <v>1</v>
      </c>
      <c r="K49" s="42"/>
    </row>
    <row r="50" spans="2:9" s="6" customFormat="1" ht="12">
      <c r="B50" s="16"/>
      <c r="C50" s="11"/>
      <c r="D50" s="4"/>
      <c r="E50" s="11"/>
      <c r="F50" s="17"/>
      <c r="G50" s="19"/>
      <c r="H50" s="17"/>
      <c r="I50" s="19"/>
    </row>
    <row r="51" spans="2:9" ht="13.5" customHeight="1">
      <c r="B51" s="6"/>
      <c r="C51" s="7"/>
      <c r="D51" s="9"/>
      <c r="E51" s="7" t="s">
        <v>3</v>
      </c>
      <c r="F51" s="8">
        <f>SUM(F6:F50)</f>
        <v>5200</v>
      </c>
      <c r="G51" s="14">
        <f>SUM(G6:G50)</f>
        <v>1</v>
      </c>
      <c r="H51" s="8">
        <f>H49</f>
        <v>5200</v>
      </c>
      <c r="I51" s="14">
        <v>1</v>
      </c>
    </row>
    <row r="52" spans="2:8" ht="12">
      <c r="B52" s="6"/>
      <c r="C52" s="7"/>
      <c r="D52" s="9"/>
      <c r="E52" s="7"/>
      <c r="F52" s="8"/>
      <c r="G52" s="14"/>
      <c r="H52" s="22"/>
    </row>
    <row r="53" spans="3:5" ht="12">
      <c r="C53" s="5"/>
      <c r="D53" s="15"/>
      <c r="E53" s="5"/>
    </row>
    <row r="54" spans="3:5" ht="12">
      <c r="C54" s="5"/>
      <c r="D54" s="15"/>
      <c r="E54" s="5"/>
    </row>
    <row r="55" spans="2:9" ht="42.75" customHeight="1">
      <c r="B55" s="37" t="s">
        <v>30</v>
      </c>
      <c r="C55" s="38"/>
      <c r="D55" s="38"/>
      <c r="E55" s="38"/>
      <c r="F55" s="39"/>
      <c r="G55" s="24"/>
      <c r="H55" s="24"/>
      <c r="I55" s="24"/>
    </row>
    <row r="56" spans="3:4" ht="12">
      <c r="C56" s="5"/>
      <c r="D56" s="15"/>
    </row>
    <row r="57" spans="3:4" ht="12">
      <c r="C57" s="5"/>
      <c r="D57" s="15"/>
    </row>
    <row r="58" spans="3:4" ht="12">
      <c r="C58" s="5"/>
      <c r="D58" s="15"/>
    </row>
  </sheetData>
  <mergeCells count="4">
    <mergeCell ref="B2:H2"/>
    <mergeCell ref="B3:I3"/>
    <mergeCell ref="B55:F55"/>
    <mergeCell ref="K42:K49"/>
  </mergeCells>
  <printOptions horizontalCentered="1"/>
  <pageMargins left="0" right="0" top="0.75" bottom="0.75" header="0.4921259845" footer="0.4921259845"/>
  <pageSetup orientation="portrait" paperSize="9" scale="68"/>
  <headerFooter alignWithMargins="0">
    <oddFooter>&amp;L&amp;D &amp;T&amp;Cpar Jean-Marie Tremblay, sociologue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JMT sociologue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Défis sociaux et transformation des sociétés</dc:title>
  <dc:subject/>
  <dc:creator>Jean-Marie Tremblay</dc:creator>
  <cp:keywords/>
  <dc:description>page web: 
http://www191.pair.com/sociojmt/
http://jmtsociologue.webhop.net</dc:description>
  <cp:lastModifiedBy>Jean marie Tremblay</cp:lastModifiedBy>
  <cp:lastPrinted>2000-04-22T14:40:22Z</cp:lastPrinted>
  <dcterms:created xsi:type="dcterms:W3CDTF">1998-08-09T10:11:09Z</dcterms:created>
  <cp:category/>
  <cp:version/>
  <cp:contentType/>
  <cp:contentStatus/>
</cp:coreProperties>
</file>